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<sst xmlns="http://schemas.openxmlformats.org/spreadsheetml/2006/main" count="127" uniqueCount="124">
  <si>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</si>
  <si>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</si>
  <si>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</si>
  <si>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</si>
  <si>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</si>
  <si>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</si>
  <si>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</si>
  <si>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</si>
  <si>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</si>
  <si>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</si>
  <si>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</si>
  <si>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</si>
  <si>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</si>
  <si>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</si>
  <si>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</si>
  <si>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</si>
  <si>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</si>
  <si>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</si>
  <si>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</si>
  <si>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</si>
  <si>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</si>
  <si>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</si>
  <si>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</si>
  <si>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</si>
  <si>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</si>
  <si>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</si>
  <si>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</si>
  <si>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</si>
  <si>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</si>
  <si>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</si>
  <si>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</si>
  <si>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</si>
  <si>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</si>
  <si>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</si>
  <si>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</si>
  <si>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</si>
  <si>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</si>
  <si>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</si>
  <si>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</si>
  <si>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</si>
  <si>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</si>
  <si>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</si>
  <si>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</si>
  <si>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</si>
  <si>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</si>
  <si>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</si>
  <si>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</si>
  <si>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</si>
  <si>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</si>
  <si>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</si>
  <si>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</si>
  <si>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</si>
  <si>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</si>
  <si>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</si>
  <si>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</si>
  <si>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</si>
  <si>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</si>
  <si>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</si>
  <si>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</si>
  <si>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</si>
  <si>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</si>
  <si>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</si>
  <si>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</si>
  <si>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</si>
  <si>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</si>
  <si>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</si>
  <si>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</si>
  <si>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</si>
  <si>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</si>
  <si>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</si>
  <si>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</si>
  <si>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</si>
  <si>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</si>
  <si>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</si>
  <si>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</si>
  <si>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</si>
  <si>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</si>
  <si>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</si>
  <si>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</si>
  <si>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</si>
  <si>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</si>
  <si>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</si>
  <si>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</si>
  <si>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</si>
  <si>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</si>
  <si>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</si>
  <si>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</si>
  <si>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</si>
  <si>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</si>
  <si>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</si>
  <si>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</si>
  <si>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</si>
  <si>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</si>
  <si>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</si>
  <si>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</si>
  <si>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</si>
  <si>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</si>
  <si>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</si>
  <si>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</si>
  <si>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</si>
  <si>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</si>
  <si>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</si>
  <si>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</si>
  <si>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</si>
  <si>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</si>
  <si>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</si>
  <si>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</si>
  <si>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</si>
  <si>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</si>
  <si>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</si>
  <si>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</si>
  <si>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</si>
  <si>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</si>
  <si>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</si>
  <si>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</si>
  <si>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</si>
  <si>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</si>
  <si>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</si>
  <si>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</si>
  <si>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</si>
  <si>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</si>
  <si>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2020</t>
  </si>
  <si>
    <t>Al 31 de marzo de 2021</t>
  </si>
  <si>
    <t>Al 31 de marzo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</si>
</sst>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9">
    <cellStyle name="Millares 2" xfId="3"/>
    <cellStyle name="Millares 2 2" xfId="7"/>
    <cellStyle name="Millares 3" xfId="5"/>
    <cellStyle name="Millares 3 2" xfId="8"/>
    <cellStyle name="Moneda" xfId="1" builtinId="4"/>
    <cellStyle name="Moneda 2" xfId="6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5" workbookViewId="0">
      <selection activeCell="G3" sqref="G3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123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5" t="s">
        <v>122</v>
      </c>
      <c r="C5" s="37" t="s">
        <v>121</v>
      </c>
      <c r="D5" s="20" t="s">
        <v>2</v>
      </c>
      <c r="E5" s="26" t="s">
        <v>122</v>
      </c>
      <c r="F5" s="38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9128400.4600000009</v>
      </c>
      <c r="C8" s="21">
        <f>SUM(C9:C15)</f>
        <v>16572942.369999999</v>
      </c>
      <c r="D8" s="6" t="s">
        <v>8</v>
      </c>
      <c r="E8" s="21">
        <f>SUM(E9:E17)</f>
        <v>1528351.6199999999</v>
      </c>
      <c r="F8" s="21">
        <f>SUM(F9:F17)</f>
        <v>10865946.529999999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355795</v>
      </c>
      <c r="F9" s="9">
        <v>2242033.4</v>
      </c>
    </row>
    <row r="10" spans="1:6" x14ac:dyDescent="0.25">
      <c r="A10" s="8" t="s">
        <v>11</v>
      </c>
      <c r="B10" s="9">
        <v>9128400.4600000009</v>
      </c>
      <c r="C10" s="9">
        <v>16572942.369999999</v>
      </c>
      <c r="D10" s="10" t="s">
        <v>12</v>
      </c>
      <c r="E10" s="9">
        <v>544955.18999999994</v>
      </c>
      <c r="F10" s="9">
        <v>7064559.5099999998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616496</v>
      </c>
      <c r="F15" s="9">
        <v>1547648.1</v>
      </c>
    </row>
    <row r="16" spans="1:6" ht="25.5" x14ac:dyDescent="0.25">
      <c r="A16" s="7" t="s">
        <v>23</v>
      </c>
      <c r="B16" s="21">
        <f>SUM(B17:B23)</f>
        <v>29635.33</v>
      </c>
      <c r="C16" s="21">
        <f>SUM(C17:C23)</f>
        <v>1743404.19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11105.43</v>
      </c>
      <c r="F17" s="9">
        <v>11705.52</v>
      </c>
    </row>
    <row r="18" spans="1:6" x14ac:dyDescent="0.25">
      <c r="A18" s="11" t="s">
        <v>27</v>
      </c>
      <c r="B18" s="9">
        <v>0</v>
      </c>
      <c r="C18" s="9">
        <v>1738391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29635.33</v>
      </c>
      <c r="C19" s="9">
        <v>5013.1899999999996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9158035.790000001</v>
      </c>
      <c r="C46" s="21">
        <f>SUM(C8+C16+C24+C30+C36+C37+C40)</f>
        <v>18316346.559999999</v>
      </c>
      <c r="D46" s="6" t="s">
        <v>82</v>
      </c>
      <c r="E46" s="21">
        <f>SUM(E8,E18,E22,E25,E26,E30,E37,E41)</f>
        <v>1528351.6199999999</v>
      </c>
      <c r="F46" s="21">
        <f>SUM(F8,F18,F22,F25,F26,F30,F37,F41)</f>
        <v>10865946.529999999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97699634.069999993</v>
      </c>
      <c r="C52" s="22">
        <v>97494791.25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475281.73</v>
      </c>
      <c r="C53" s="22">
        <v>475281.73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-72490359.840000004</v>
      </c>
      <c r="C54" s="22">
        <v>-72490359.840000004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1528351.6199999999</v>
      </c>
      <c r="F58" s="21">
        <f>SUM(F46,F56)</f>
        <v>10865946.529999999</v>
      </c>
    </row>
    <row r="59" spans="1:6" x14ac:dyDescent="0.25">
      <c r="A59" s="4" t="s">
        <v>102</v>
      </c>
      <c r="B59" s="21">
        <f>SUM(B49,B50,B51,B52,B53,B54,B55,B56,B57)</f>
        <v>181982469.71999997</v>
      </c>
      <c r="C59" s="21">
        <f>SUM(C49,C50,C51,C52,C53,C54,C55,C56,C57)</f>
        <v>181777626.89999998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191140505.50999996</v>
      </c>
      <c r="C61" s="21">
        <f>SUM(C46,C59)</f>
        <v>200093973.45999998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-28021191.949999999</v>
      </c>
      <c r="F67" s="21">
        <f>SUM(F68:F72)</f>
        <v>-28405318.91</v>
      </c>
    </row>
    <row r="68" spans="1:6" x14ac:dyDescent="0.25">
      <c r="A68" s="11"/>
      <c r="B68" s="14"/>
      <c r="C68" s="14"/>
      <c r="D68" s="10" t="s">
        <v>110</v>
      </c>
      <c r="E68" s="9">
        <v>431687.89</v>
      </c>
      <c r="F68" s="9">
        <v>-12024753.710000001</v>
      </c>
    </row>
    <row r="69" spans="1:6" x14ac:dyDescent="0.25">
      <c r="A69" s="11"/>
      <c r="B69" s="14"/>
      <c r="C69" s="14"/>
      <c r="D69" s="10" t="s">
        <v>111</v>
      </c>
      <c r="E69" s="9">
        <v>-29167325.5</v>
      </c>
      <c r="F69" s="9">
        <v>-17095010.859999999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714445.66</v>
      </c>
      <c r="F71" s="9">
        <v>714445.66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189612153.88999999</v>
      </c>
      <c r="F78" s="21">
        <f>SUM(F62,F67,F74)</f>
        <v>189228026.92999998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191140505.50999999</v>
      </c>
      <c r="F80" s="21">
        <f>SUM(F58,F78)</f>
        <v>200093973.45999998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7"/>
    </row>
    <row r="84" spans="1:6" x14ac:dyDescent="0.25">
      <c r="D84" s="2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2021-05-18T17:49:58Z</dcterms:modified>
</cp:coreProperties>
</file>